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65" windowHeight="11730" activeTab="0"/>
  </bookViews>
  <sheets>
    <sheet name="1학년현장체험학습비" sheetId="1" r:id="rId1"/>
  </sheets>
  <definedNames>
    <definedName name="_xlnm.Print_Area" localSheetId="0">'1학년현장체험학습비'!$A$1:$M$21</definedName>
  </definedNames>
  <calcPr fullCalcOnLoad="1"/>
</workbook>
</file>

<file path=xl/sharedStrings.xml><?xml version="1.0" encoding="utf-8"?>
<sst xmlns="http://schemas.openxmlformats.org/spreadsheetml/2006/main" count="62" uniqueCount="53">
  <si>
    <t>관람료</t>
  </si>
  <si>
    <t>극단우성</t>
  </si>
  <si>
    <t>2019년 6월 12일(1학년~3학년), 2019년 6월 14일(4학년~6학년)</t>
  </si>
  <si>
    <t>공연</t>
  </si>
  <si>
    <t>창작뮤지컬'드림하이'</t>
  </si>
  <si>
    <t>45인승 39대*150,000=
(교사차량비 425,000원제외)</t>
  </si>
  <si>
    <t>인원</t>
  </si>
  <si>
    <t>금액</t>
  </si>
  <si>
    <t>비고</t>
  </si>
  <si>
    <t>수납액</t>
  </si>
  <si>
    <t>계</t>
  </si>
  <si>
    <t>단가</t>
  </si>
  <si>
    <t>차량</t>
  </si>
  <si>
    <t>구분</t>
  </si>
  <si>
    <t>★ 관람일정</t>
  </si>
  <si>
    <t>★ 관람장소</t>
  </si>
  <si>
    <t>10명불참</t>
  </si>
  <si>
    <t>안산예술의전당</t>
  </si>
  <si>
    <t>계약금액 : 5,850,000원
150,000원×39대
※교사차량비 포함(5,000원*85명= 425,000원)</t>
  </si>
  <si>
    <t>11,000원*1,045명</t>
  </si>
  <si>
    <t>불우이웃돕기성금</t>
  </si>
  <si>
    <t>집행잔액(A-B)</t>
  </si>
  <si>
    <t>1. 수    입</t>
  </si>
  <si>
    <t>집행잔액 및 처리내역</t>
  </si>
  <si>
    <t>미참가자환불및불우이웃돕기성금</t>
  </si>
  <si>
    <t>세부집행내역</t>
  </si>
  <si>
    <t>일반대상자</t>
  </si>
  <si>
    <t>집행내역</t>
  </si>
  <si>
    <t>2. 집행내역</t>
  </si>
  <si>
    <t>계약기간</t>
  </si>
  <si>
    <t>계약방법</t>
  </si>
  <si>
    <t>미수납액</t>
  </si>
  <si>
    <t>비  고</t>
  </si>
  <si>
    <t>교육청 지원금</t>
  </si>
  <si>
    <t>계(A)</t>
  </si>
  <si>
    <t>잔액처리내역</t>
  </si>
  <si>
    <t>업 체 명</t>
  </si>
  <si>
    <t>3. 계약현황</t>
  </si>
  <si>
    <t>징수결정액</t>
  </si>
  <si>
    <t>지원및감면</t>
  </si>
  <si>
    <t>학부모부담수입</t>
  </si>
  <si>
    <t>집행액(B)</t>
  </si>
  <si>
    <t xml:space="preserve"> 불참자 환불</t>
  </si>
  <si>
    <t>차 량 비</t>
  </si>
  <si>
    <t>합  계</t>
  </si>
  <si>
    <t>계약금액</t>
  </si>
  <si>
    <t>구  분</t>
  </si>
  <si>
    <t>2019.6.12./ 2019.6.14
(2일)</t>
  </si>
  <si>
    <t xml:space="preserve">  ★ 공연명</t>
  </si>
  <si>
    <t>2019학년도 문화체험예술활동(뮤지컬관람) 수입.집행내역 및 계약현황</t>
  </si>
  <si>
    <t>수의계약</t>
  </si>
  <si>
    <t>(주)그린코리아관광</t>
  </si>
  <si>
    <t>11,495,000원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</si>
</sst>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sz val="9"/>
      <color indexed="8"/>
      <name val="돋움"/>
      <family val="0"/>
    </font>
    <font>
      <b/>
      <sz val="20"/>
      <color indexed="8"/>
      <name val="돋움"/>
      <family val="0"/>
    </font>
    <font>
      <sz val="10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1" xfId="48" applyBorder="1" applyAlignment="1">
      <alignment vertical="center"/>
    </xf>
    <xf numFmtId="41" fontId="0" fillId="0" borderId="11" xfId="48" applyBorder="1" applyAlignment="1">
      <alignment vertical="center" shrinkToFit="1"/>
    </xf>
    <xf numFmtId="41" fontId="0" fillId="0" borderId="10" xfId="48" applyBorder="1" applyAlignment="1">
      <alignment vertical="center" shrinkToFit="1"/>
    </xf>
    <xf numFmtId="41" fontId="0" fillId="0" borderId="10" xfId="0" applyNumberFormat="1" applyBorder="1" applyAlignment="1">
      <alignment vertical="center"/>
    </xf>
    <xf numFmtId="41" fontId="0" fillId="0" borderId="10" xfId="48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top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1" fontId="0" fillId="4" borderId="10" xfId="0" applyNumberFormat="1" applyFill="1" applyBorder="1" applyAlignment="1">
      <alignment vertical="center"/>
    </xf>
    <xf numFmtId="41" fontId="0" fillId="4" borderId="10" xfId="48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6" fillId="22" borderId="0" xfId="44" applyAlignment="1">
      <alignment vertical="center"/>
    </xf>
    <xf numFmtId="0" fontId="6" fillId="22" borderId="10" xfId="44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1" fontId="0" fillId="4" borderId="10" xfId="0" applyNumberFormat="1" applyFill="1" applyBorder="1" applyAlignment="1">
      <alignment vertical="center"/>
    </xf>
    <xf numFmtId="41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22" borderId="10" xfId="44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41" fontId="0" fillId="4" borderId="13" xfId="0" applyNumberFormat="1" applyFill="1" applyBorder="1" applyAlignment="1">
      <alignment horizontal="center" vertical="center"/>
    </xf>
    <xf numFmtId="41" fontId="0" fillId="4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41" fontId="0" fillId="0" borderId="13" xfId="48" applyFont="1" applyBorder="1" applyAlignment="1">
      <alignment vertical="center"/>
    </xf>
    <xf numFmtId="41" fontId="0" fillId="0" borderId="14" xfId="48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1" fontId="0" fillId="24" borderId="10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defaultGridColor="0" colorId="22" workbookViewId="0" topLeftCell="A10">
      <selection activeCell="K26" sqref="K26"/>
    </sheetView>
  </sheetViews>
  <sheetFormatPr defaultColWidth="8.88671875" defaultRowHeight="30" customHeight="1"/>
  <cols>
    <col min="1" max="6" width="12.77734375" style="0" customWidth="1"/>
    <col min="7" max="7" width="14.10546875" style="0" customWidth="1"/>
    <col min="8" max="13" width="12.77734375" style="0" customWidth="1"/>
    <col min="14" max="14" width="10.77734375" style="0" customWidth="1"/>
  </cols>
  <sheetData>
    <row r="1" spans="1:14" s="1" customFormat="1" ht="30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15" customHeight="1"/>
    <row r="3" spans="1:6" ht="15" customHeight="1">
      <c r="A3" s="2" t="s">
        <v>14</v>
      </c>
      <c r="B3" s="53" t="s">
        <v>2</v>
      </c>
      <c r="C3" s="53"/>
      <c r="D3" s="53"/>
      <c r="E3" s="53"/>
      <c r="F3" s="53"/>
    </row>
    <row r="4" spans="1:2" ht="15" customHeight="1">
      <c r="A4" s="2" t="s">
        <v>15</v>
      </c>
      <c r="B4" s="14" t="s">
        <v>17</v>
      </c>
    </row>
    <row r="5" spans="1:2" ht="15" customHeight="1">
      <c r="A5" s="54" t="s">
        <v>48</v>
      </c>
      <c r="B5" s="14" t="s">
        <v>4</v>
      </c>
    </row>
    <row r="6" ht="15" customHeight="1"/>
    <row r="7" ht="15" customHeight="1">
      <c r="A7" s="3" t="s">
        <v>22</v>
      </c>
    </row>
    <row r="8" spans="1:13" s="4" customFormat="1" ht="15" customHeight="1">
      <c r="A8" s="47" t="s">
        <v>13</v>
      </c>
      <c r="B8" s="47" t="s">
        <v>38</v>
      </c>
      <c r="C8" s="47"/>
      <c r="D8" s="47"/>
      <c r="E8" s="47"/>
      <c r="F8" s="47"/>
      <c r="G8" s="47"/>
      <c r="H8" s="47"/>
      <c r="I8" s="47" t="s">
        <v>9</v>
      </c>
      <c r="J8" s="47"/>
      <c r="K8" s="47"/>
      <c r="L8" s="47" t="s">
        <v>31</v>
      </c>
      <c r="M8" s="47" t="s">
        <v>32</v>
      </c>
    </row>
    <row r="9" spans="1:13" s="4" customFormat="1" ht="15" customHeight="1">
      <c r="A9" s="47"/>
      <c r="B9" s="47" t="s">
        <v>40</v>
      </c>
      <c r="C9" s="47"/>
      <c r="D9" s="47"/>
      <c r="E9" s="47" t="s">
        <v>33</v>
      </c>
      <c r="F9" s="47"/>
      <c r="G9" s="47"/>
      <c r="H9" s="47" t="s">
        <v>10</v>
      </c>
      <c r="I9" s="47" t="s">
        <v>40</v>
      </c>
      <c r="J9" s="47" t="s">
        <v>33</v>
      </c>
      <c r="K9" s="47" t="s">
        <v>34</v>
      </c>
      <c r="L9" s="47"/>
      <c r="M9" s="47"/>
    </row>
    <row r="10" spans="1:13" s="4" customFormat="1" ht="15" customHeight="1">
      <c r="A10" s="47"/>
      <c r="B10" s="15" t="s">
        <v>6</v>
      </c>
      <c r="C10" s="15" t="s">
        <v>11</v>
      </c>
      <c r="D10" s="15" t="s">
        <v>7</v>
      </c>
      <c r="E10" s="15" t="s">
        <v>6</v>
      </c>
      <c r="F10" s="15" t="s">
        <v>11</v>
      </c>
      <c r="G10" s="15" t="s">
        <v>7</v>
      </c>
      <c r="H10" s="47"/>
      <c r="I10" s="47"/>
      <c r="J10" s="47"/>
      <c r="K10" s="47"/>
      <c r="L10" s="47"/>
      <c r="M10" s="47"/>
    </row>
    <row r="11" spans="1:13" ht="30" customHeight="1">
      <c r="A11" s="5" t="s">
        <v>39</v>
      </c>
      <c r="B11" s="6">
        <v>31</v>
      </c>
      <c r="C11" s="6">
        <v>5000</v>
      </c>
      <c r="D11" s="7">
        <f>B11*C11</f>
        <v>155000</v>
      </c>
      <c r="E11" s="8"/>
      <c r="F11" s="8"/>
      <c r="G11" s="8">
        <f>E11*F11</f>
        <v>0</v>
      </c>
      <c r="H11" s="9"/>
      <c r="I11" s="6">
        <v>31</v>
      </c>
      <c r="J11" s="6">
        <v>5000</v>
      </c>
      <c r="K11" s="7">
        <f>I11*J11</f>
        <v>155000</v>
      </c>
      <c r="L11" s="9">
        <v>0</v>
      </c>
      <c r="M11" s="11"/>
    </row>
    <row r="12" spans="1:13" ht="30" customHeight="1">
      <c r="A12" s="5" t="s">
        <v>26</v>
      </c>
      <c r="B12" s="10">
        <v>1055</v>
      </c>
      <c r="C12" s="10">
        <v>16000</v>
      </c>
      <c r="D12" s="8">
        <f>B12*C12</f>
        <v>16880000</v>
      </c>
      <c r="E12" s="10"/>
      <c r="F12" s="8"/>
      <c r="G12" s="11"/>
      <c r="H12" s="11"/>
      <c r="I12" s="10">
        <v>1055</v>
      </c>
      <c r="J12" s="10">
        <v>16000</v>
      </c>
      <c r="K12" s="8">
        <f>I12*J12</f>
        <v>16880000</v>
      </c>
      <c r="L12" s="11"/>
      <c r="M12" s="11"/>
    </row>
    <row r="13" spans="1:13" s="4" customFormat="1" ht="30" customHeight="1">
      <c r="A13" s="16" t="s">
        <v>44</v>
      </c>
      <c r="B13" s="17">
        <f>SUM(B11:B12)</f>
        <v>1086</v>
      </c>
      <c r="C13" s="17"/>
      <c r="D13" s="17">
        <f>SUM(D11:D12)</f>
        <v>17035000</v>
      </c>
      <c r="E13" s="18"/>
      <c r="F13" s="18"/>
      <c r="G13" s="18">
        <f>SUM(G11:G12)</f>
        <v>0</v>
      </c>
      <c r="H13" s="17">
        <f>SUM(H11:H12)</f>
        <v>0</v>
      </c>
      <c r="I13" s="17">
        <f>SUM(I11:I12)</f>
        <v>1086</v>
      </c>
      <c r="J13" s="17">
        <f>SUM(J11:J12)</f>
        <v>21000</v>
      </c>
      <c r="K13" s="23">
        <f>SUM(K11:K12)</f>
        <v>17035000</v>
      </c>
      <c r="L13" s="17">
        <f>SUM(L11:L12)</f>
        <v>0</v>
      </c>
      <c r="M13" s="19"/>
    </row>
    <row r="14" ht="15" customHeight="1">
      <c r="B14" s="3"/>
    </row>
    <row r="15" ht="15" customHeight="1">
      <c r="A15" s="3" t="s">
        <v>28</v>
      </c>
    </row>
    <row r="16" spans="1:8" s="1" customFormat="1" ht="15" customHeight="1">
      <c r="A16" s="47" t="s">
        <v>27</v>
      </c>
      <c r="B16" s="47"/>
      <c r="C16" s="47"/>
      <c r="D16" s="47"/>
      <c r="E16" s="38" t="s">
        <v>23</v>
      </c>
      <c r="F16" s="39"/>
      <c r="G16" s="40"/>
      <c r="H16" s="49" t="s">
        <v>8</v>
      </c>
    </row>
    <row r="17" spans="1:8" s="1" customFormat="1" ht="15" customHeight="1">
      <c r="A17" s="47" t="s">
        <v>25</v>
      </c>
      <c r="B17" s="47"/>
      <c r="C17" s="47"/>
      <c r="D17" s="15" t="s">
        <v>41</v>
      </c>
      <c r="E17" s="38" t="s">
        <v>21</v>
      </c>
      <c r="F17" s="40"/>
      <c r="G17" s="15" t="s">
        <v>35</v>
      </c>
      <c r="H17" s="49"/>
    </row>
    <row r="18" spans="1:8" ht="48.75" customHeight="1">
      <c r="A18" s="12" t="s">
        <v>43</v>
      </c>
      <c r="B18" s="31" t="s">
        <v>5</v>
      </c>
      <c r="C18" s="32"/>
      <c r="D18" s="10">
        <v>5425000</v>
      </c>
      <c r="E18" s="45">
        <v>5000</v>
      </c>
      <c r="F18" s="46"/>
      <c r="G18" s="24" t="s">
        <v>20</v>
      </c>
      <c r="H18" s="24"/>
    </row>
    <row r="19" spans="1:8" ht="59.25" customHeight="1">
      <c r="A19" s="22" t="s">
        <v>0</v>
      </c>
      <c r="B19" s="36" t="s">
        <v>19</v>
      </c>
      <c r="C19" s="37"/>
      <c r="D19" s="10">
        <v>11495000</v>
      </c>
      <c r="E19" s="44">
        <v>110000</v>
      </c>
      <c r="F19" s="43"/>
      <c r="G19" s="25" t="s">
        <v>42</v>
      </c>
      <c r="H19" s="25" t="s">
        <v>16</v>
      </c>
    </row>
    <row r="20" spans="1:8" s="4" customFormat="1" ht="30" customHeight="1">
      <c r="A20" s="48" t="s">
        <v>44</v>
      </c>
      <c r="B20" s="48"/>
      <c r="C20" s="48"/>
      <c r="D20" s="18">
        <f>SUM(D18:D19)</f>
        <v>16920000</v>
      </c>
      <c r="E20" s="41">
        <f>SUM(E18:F19)</f>
        <v>115000</v>
      </c>
      <c r="F20" s="42"/>
      <c r="G20" s="50" t="s">
        <v>24</v>
      </c>
      <c r="H20" s="51"/>
    </row>
    <row r="21" ht="15" customHeight="1"/>
    <row r="22" ht="15" customHeight="1">
      <c r="A22" s="13" t="s">
        <v>37</v>
      </c>
    </row>
    <row r="23" spans="1:13" s="20" customFormat="1" ht="19.5" customHeight="1">
      <c r="A23" s="21" t="s">
        <v>46</v>
      </c>
      <c r="B23" s="26" t="s">
        <v>36</v>
      </c>
      <c r="C23" s="26"/>
      <c r="D23" s="26" t="s">
        <v>29</v>
      </c>
      <c r="E23" s="26"/>
      <c r="F23" s="26" t="s">
        <v>45</v>
      </c>
      <c r="G23" s="26"/>
      <c r="H23" s="26"/>
      <c r="I23" s="26" t="s">
        <v>30</v>
      </c>
      <c r="J23" s="26"/>
      <c r="K23" s="26" t="s">
        <v>32</v>
      </c>
      <c r="L23" s="26"/>
      <c r="M23" s="26"/>
    </row>
    <row r="24" spans="1:13" ht="57.75" customHeight="1">
      <c r="A24" s="5" t="s">
        <v>12</v>
      </c>
      <c r="B24" s="34" t="s">
        <v>51</v>
      </c>
      <c r="C24" s="35"/>
      <c r="D24" s="55" t="s">
        <v>47</v>
      </c>
      <c r="E24" s="28"/>
      <c r="F24" s="27" t="s">
        <v>18</v>
      </c>
      <c r="G24" s="27"/>
      <c r="H24" s="27"/>
      <c r="I24" s="29" t="s">
        <v>50</v>
      </c>
      <c r="J24" s="29"/>
      <c r="K24" s="30"/>
      <c r="L24" s="30"/>
      <c r="M24" s="30"/>
    </row>
    <row r="25" spans="1:13" ht="30" customHeight="1">
      <c r="A25" s="5" t="s">
        <v>3</v>
      </c>
      <c r="B25" s="52" t="s">
        <v>1</v>
      </c>
      <c r="C25" s="52"/>
      <c r="D25" s="55" t="s">
        <v>47</v>
      </c>
      <c r="E25" s="28"/>
      <c r="F25" s="52" t="s">
        <v>52</v>
      </c>
      <c r="G25" s="52"/>
      <c r="H25" s="52"/>
      <c r="I25" s="29" t="s">
        <v>50</v>
      </c>
      <c r="J25" s="29"/>
      <c r="K25" s="30"/>
      <c r="L25" s="30"/>
      <c r="M25" s="30"/>
    </row>
  </sheetData>
  <mergeCells count="40">
    <mergeCell ref="B19:C19"/>
    <mergeCell ref="E16:G16"/>
    <mergeCell ref="E20:F20"/>
    <mergeCell ref="E19:F19"/>
    <mergeCell ref="E18:F18"/>
    <mergeCell ref="E17:F17"/>
    <mergeCell ref="B18:C18"/>
    <mergeCell ref="I9:I10"/>
    <mergeCell ref="A20:C20"/>
    <mergeCell ref="A17:C17"/>
    <mergeCell ref="A16:D16"/>
    <mergeCell ref="H16:H17"/>
    <mergeCell ref="H9:H10"/>
    <mergeCell ref="G20:H20"/>
    <mergeCell ref="L8:L10"/>
    <mergeCell ref="M8:M10"/>
    <mergeCell ref="A1:N1"/>
    <mergeCell ref="A8:A10"/>
    <mergeCell ref="B9:D9"/>
    <mergeCell ref="E9:G9"/>
    <mergeCell ref="B8:H8"/>
    <mergeCell ref="I8:K8"/>
    <mergeCell ref="K9:K10"/>
    <mergeCell ref="J9:J10"/>
    <mergeCell ref="K24:M24"/>
    <mergeCell ref="B23:C23"/>
    <mergeCell ref="D23:E23"/>
    <mergeCell ref="F23:H23"/>
    <mergeCell ref="I23:J23"/>
    <mergeCell ref="K23:M23"/>
    <mergeCell ref="B24:C24"/>
    <mergeCell ref="D24:E24"/>
    <mergeCell ref="F24:H24"/>
    <mergeCell ref="I24:J24"/>
    <mergeCell ref="B3:F3"/>
    <mergeCell ref="B25:C25"/>
    <mergeCell ref="D25:E25"/>
    <mergeCell ref="F25:H25"/>
    <mergeCell ref="K25:M25"/>
    <mergeCell ref="I25:J25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